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Kemenag Labura\Publikasi\Tabel Dinamis\"/>
    </mc:Choice>
  </mc:AlternateContent>
  <xr:revisionPtr revIDLastSave="0" documentId="13_ncr:1_{3AE53389-98F0-4A20-A4B2-39546BBAAA96}" xr6:coauthVersionLast="47" xr6:coauthVersionMax="47" xr10:uidLastSave="{00000000-0000-0000-0000-000000000000}"/>
  <bookViews>
    <workbookView xWindow="-110" yWindow="-110" windowWidth="19420" windowHeight="10300" activeTab="3" xr2:uid="{8A9FD76F-C321-44C9-B21B-24444E6115DE}"/>
  </bookViews>
  <sheets>
    <sheet name="Sheet1" sheetId="1" r:id="rId1"/>
    <sheet name="Jemaah Haji Tahun 2025" sheetId="2" r:id="rId2"/>
    <sheet name="waiting list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D13" i="4"/>
  <c r="C13" i="4"/>
  <c r="F12" i="4"/>
  <c r="F11" i="4"/>
  <c r="F10" i="4"/>
  <c r="F9" i="4"/>
  <c r="F8" i="4"/>
  <c r="F7" i="4"/>
  <c r="F6" i="4"/>
  <c r="F5" i="4"/>
  <c r="Q17" i="3"/>
  <c r="R17" i="3"/>
  <c r="P17" i="3"/>
  <c r="F13" i="4" l="1"/>
  <c r="F6" i="3"/>
  <c r="F7" i="3"/>
  <c r="F8" i="3"/>
  <c r="F9" i="3"/>
  <c r="F10" i="3"/>
  <c r="F11" i="3"/>
  <c r="F12" i="3"/>
  <c r="F5" i="3"/>
  <c r="L6" i="3"/>
  <c r="L7" i="3"/>
  <c r="L8" i="3"/>
  <c r="L9" i="3"/>
  <c r="L10" i="3"/>
  <c r="L11" i="3"/>
  <c r="L12" i="3"/>
  <c r="L5" i="3"/>
  <c r="K13" i="3"/>
  <c r="J13" i="3"/>
  <c r="D13" i="3"/>
  <c r="E13" i="3"/>
  <c r="C13" i="3"/>
  <c r="R6" i="2"/>
  <c r="R7" i="2"/>
  <c r="R8" i="2"/>
  <c r="R9" i="2"/>
  <c r="R10" i="2"/>
  <c r="R11" i="2"/>
  <c r="R12" i="2"/>
  <c r="R5" i="2"/>
  <c r="O13" i="2"/>
  <c r="P13" i="2"/>
  <c r="Q13" i="2"/>
  <c r="M13" i="2"/>
  <c r="N13" i="2"/>
  <c r="H13" i="2"/>
  <c r="G13" i="2"/>
  <c r="I6" i="2"/>
  <c r="I7" i="2"/>
  <c r="I8" i="2"/>
  <c r="I9" i="2"/>
  <c r="I10" i="2"/>
  <c r="I11" i="2"/>
  <c r="I12" i="2"/>
  <c r="I5" i="2"/>
  <c r="C13" i="2"/>
  <c r="R16" i="1"/>
  <c r="R17" i="1"/>
  <c r="R18" i="1"/>
  <c r="R19" i="1"/>
  <c r="R20" i="1"/>
  <c r="R21" i="1"/>
  <c r="R22" i="1"/>
  <c r="R23" i="1"/>
  <c r="R15" i="1"/>
  <c r="N23" i="1"/>
  <c r="O23" i="1"/>
  <c r="P23" i="1"/>
  <c r="Q23" i="1"/>
  <c r="M23" i="1"/>
  <c r="N11" i="1"/>
  <c r="O11" i="1"/>
  <c r="P11" i="1"/>
  <c r="Q11" i="1"/>
  <c r="R11" i="1"/>
  <c r="M11" i="1"/>
  <c r="F13" i="3" l="1"/>
  <c r="L13" i="3"/>
  <c r="I13" i="2"/>
  <c r="R13" i="2"/>
</calcChain>
</file>

<file path=xl/sharedStrings.xml><?xml version="1.0" encoding="utf-8"?>
<sst xmlns="http://schemas.openxmlformats.org/spreadsheetml/2006/main" count="261" uniqueCount="68">
  <si>
    <t>No</t>
  </si>
  <si>
    <t>Kode</t>
  </si>
  <si>
    <t>Kecamatan</t>
  </si>
  <si>
    <t>Kelompok Usia</t>
  </si>
  <si>
    <t>Jumlah</t>
  </si>
  <si>
    <t>&lt; 30</t>
  </si>
  <si>
    <t>30 - 39</t>
  </si>
  <si>
    <t>40 - 49</t>
  </si>
  <si>
    <t>50 - 57</t>
  </si>
  <si>
    <t>&gt; 57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</si>
  <si>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</si>
  <si>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</si>
  <si>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</si>
  <si>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</si>
  <si>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</si>
  <si>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</si>
  <si>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</si>
  <si>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</si>
  <si>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</si>
  <si>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</si>
  <si>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</si>
  <si>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</si>
  <si>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</si>
  <si>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</si>
  <si>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</si>
  <si>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</si>
  <si>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Total</t>
  </si>
  <si>
    <t>010</t>
  </si>
  <si>
    <t>Na IX-X</t>
  </si>
  <si>
    <t>020</t>
  </si>
  <si>
    <t>030</t>
  </si>
  <si>
    <t>040</t>
  </si>
  <si>
    <t>050</t>
  </si>
  <si>
    <t>060</t>
  </si>
  <si>
    <t>070</t>
  </si>
  <si>
    <t>080</t>
  </si>
  <si>
    <t>Jenis Kelamin</t>
  </si>
  <si>
    <t>Laki-laki</t>
  </si>
  <si>
    <t>Perempuan</t>
  </si>
  <si>
    <t>Usia</t>
  </si>
  <si>
    <t>Termuda (Tahun)</t>
  </si>
  <si>
    <t>Tertua (Tahun)</t>
  </si>
  <si>
    <t>Tahun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</si>
  <si>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</si>
  <si>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</si>
  <si>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</si>
  <si>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</si>
  <si>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</si>
  <si>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</si>
  <si>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</si>
  <si>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</si>
  <si>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</si>
  <si>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</si>
  <si>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</si>
  <si>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</si>
  <si>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</si>
  <si>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 Pendaftar Jemaah Haji 2022 - 2024</t>
  </si>
  <si>
    <t>Data Antrian Keberangkatan Haji Menurut Jenis Kelamin</t>
  </si>
  <si>
    <t>Jumlah Pendaftar Jemaah Haji Menurut Bulan</t>
  </si>
  <si>
    <t>Jumlah Jemaah Haji yang Telah Berangkat Tahun 2025</t>
  </si>
  <si>
    <t>Jumlah Jemaah Haji yang Telah Berangkat  Berdasarkan Jenis Kelamin Tahun 2025</t>
  </si>
  <si>
    <t xml:space="preserve">Jumlah Jemaah Haji yang Telah Berangkat Berdasarkan Kelompok Usia Tahun 2025 </t>
  </si>
  <si>
    <t>Jemaah Haji berdasarkan Perbandingan Usia Termuda dan Tertua</t>
  </si>
  <si>
    <t>Jumlah pendaftar sertifikat halal berdasarkan skala usaha</t>
  </si>
  <si>
    <t>Skala Usaha</t>
  </si>
  <si>
    <t>Besar</t>
  </si>
  <si>
    <t>Kecil</t>
  </si>
  <si>
    <t>Mikro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</si>
</sst>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F8CC-2F70-436B-821D-EB5AE228FD50}">
  <dimension ref="A1:R23"/>
  <sheetViews>
    <sheetView topLeftCell="A10" workbookViewId="0">
      <selection activeCell="K13" sqref="K13:R23"/>
    </sheetView>
  </sheetViews>
  <sheetFormatPr defaultRowHeight="14.5" x14ac:dyDescent="0.35"/>
  <cols>
    <col min="1" max="1" width="5" style="1" customWidth="1"/>
    <col min="2" max="2" width="8.7265625" style="1"/>
    <col min="3" max="3" width="12.1796875" bestFit="1" customWidth="1"/>
    <col min="12" max="12" width="12.1796875" bestFit="1" customWidth="1"/>
  </cols>
  <sheetData>
    <row r="1" spans="1:18" x14ac:dyDescent="0.35">
      <c r="A1" s="7" t="s">
        <v>0</v>
      </c>
      <c r="B1" s="7" t="s">
        <v>1</v>
      </c>
      <c r="C1" s="7" t="s">
        <v>2</v>
      </c>
      <c r="D1" s="8" t="s">
        <v>3</v>
      </c>
      <c r="E1" s="8"/>
      <c r="F1" s="8"/>
      <c r="G1" s="8"/>
      <c r="H1" s="8"/>
      <c r="I1" s="7" t="s">
        <v>4</v>
      </c>
      <c r="K1" s="7" t="s">
        <v>1</v>
      </c>
      <c r="L1" s="7" t="s">
        <v>2</v>
      </c>
      <c r="M1" s="8" t="s">
        <v>3</v>
      </c>
      <c r="N1" s="8"/>
      <c r="O1" s="8"/>
      <c r="P1" s="8"/>
      <c r="Q1" s="8"/>
      <c r="R1" s="7" t="s">
        <v>4</v>
      </c>
    </row>
    <row r="2" spans="1:18" x14ac:dyDescent="0.35">
      <c r="A2" s="7"/>
      <c r="B2" s="7"/>
      <c r="C2" s="7"/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7"/>
      <c r="K2" s="7"/>
      <c r="L2" s="7"/>
      <c r="M2" s="4" t="s">
        <v>5</v>
      </c>
      <c r="N2" s="4" t="s">
        <v>6</v>
      </c>
      <c r="O2" s="4" t="s">
        <v>7</v>
      </c>
      <c r="P2" s="4" t="s">
        <v>8</v>
      </c>
      <c r="Q2" s="4" t="s">
        <v>9</v>
      </c>
      <c r="R2" s="7"/>
    </row>
    <row r="3" spans="1:18" x14ac:dyDescent="0.35">
      <c r="A3" s="2">
        <v>1</v>
      </c>
      <c r="B3" s="2" t="s">
        <v>10</v>
      </c>
      <c r="C3" s="3" t="s">
        <v>11</v>
      </c>
      <c r="D3" s="2">
        <v>1</v>
      </c>
      <c r="E3" s="2">
        <v>4</v>
      </c>
      <c r="F3" s="2">
        <v>5</v>
      </c>
      <c r="G3" s="2">
        <v>7</v>
      </c>
      <c r="H3" s="2">
        <v>0</v>
      </c>
      <c r="I3" s="2">
        <v>17</v>
      </c>
      <c r="K3" s="5" t="s">
        <v>27</v>
      </c>
      <c r="L3" s="3" t="s">
        <v>28</v>
      </c>
      <c r="M3" s="2">
        <v>1</v>
      </c>
      <c r="N3" s="2">
        <v>7</v>
      </c>
      <c r="O3" s="2">
        <v>11</v>
      </c>
      <c r="P3" s="2">
        <v>8</v>
      </c>
      <c r="Q3" s="2">
        <v>0</v>
      </c>
      <c r="R3" s="2">
        <v>27</v>
      </c>
    </row>
    <row r="4" spans="1:18" x14ac:dyDescent="0.35">
      <c r="A4" s="2">
        <v>2</v>
      </c>
      <c r="B4" s="2" t="s">
        <v>12</v>
      </c>
      <c r="C4" s="3" t="s">
        <v>13</v>
      </c>
      <c r="D4" s="2">
        <v>0</v>
      </c>
      <c r="E4" s="2">
        <v>4</v>
      </c>
      <c r="F4" s="2">
        <v>0</v>
      </c>
      <c r="G4" s="2">
        <v>1</v>
      </c>
      <c r="H4" s="2">
        <v>0</v>
      </c>
      <c r="I4" s="2">
        <v>5</v>
      </c>
      <c r="K4" s="5" t="s">
        <v>29</v>
      </c>
      <c r="L4" s="3" t="s">
        <v>19</v>
      </c>
      <c r="M4" s="2">
        <v>1</v>
      </c>
      <c r="N4" s="2">
        <v>18</v>
      </c>
      <c r="O4" s="2">
        <v>21</v>
      </c>
      <c r="P4" s="2">
        <v>13</v>
      </c>
      <c r="Q4" s="2">
        <v>0</v>
      </c>
      <c r="R4" s="2">
        <v>53</v>
      </c>
    </row>
    <row r="5" spans="1:18" x14ac:dyDescent="0.35">
      <c r="A5" s="2">
        <v>3</v>
      </c>
      <c r="B5" s="2" t="s">
        <v>14</v>
      </c>
      <c r="C5" s="3" t="s">
        <v>15</v>
      </c>
      <c r="D5" s="2">
        <v>0</v>
      </c>
      <c r="E5" s="2">
        <v>4</v>
      </c>
      <c r="F5" s="2">
        <v>5</v>
      </c>
      <c r="G5" s="2">
        <v>1</v>
      </c>
      <c r="H5" s="2">
        <v>0</v>
      </c>
      <c r="I5" s="2">
        <v>10</v>
      </c>
      <c r="K5" s="5" t="s">
        <v>30</v>
      </c>
      <c r="L5" s="3" t="s">
        <v>17</v>
      </c>
      <c r="M5" s="2">
        <v>3</v>
      </c>
      <c r="N5" s="2">
        <v>30</v>
      </c>
      <c r="O5" s="2">
        <v>19</v>
      </c>
      <c r="P5" s="2">
        <v>12</v>
      </c>
      <c r="Q5" s="2">
        <v>0</v>
      </c>
      <c r="R5" s="2">
        <v>64</v>
      </c>
    </row>
    <row r="6" spans="1:18" x14ac:dyDescent="0.35">
      <c r="A6" s="2">
        <v>4</v>
      </c>
      <c r="B6" s="2" t="s">
        <v>16</v>
      </c>
      <c r="C6" s="3" t="s">
        <v>17</v>
      </c>
      <c r="D6" s="2">
        <v>3</v>
      </c>
      <c r="E6" s="2">
        <v>30</v>
      </c>
      <c r="F6" s="2">
        <v>19</v>
      </c>
      <c r="G6" s="2">
        <v>12</v>
      </c>
      <c r="H6" s="2">
        <v>0</v>
      </c>
      <c r="I6" s="2">
        <v>64</v>
      </c>
      <c r="K6" s="5" t="s">
        <v>31</v>
      </c>
      <c r="L6" s="3" t="s">
        <v>23</v>
      </c>
      <c r="M6" s="2">
        <v>5</v>
      </c>
      <c r="N6" s="2">
        <v>29</v>
      </c>
      <c r="O6" s="2">
        <v>20</v>
      </c>
      <c r="P6" s="2">
        <v>20</v>
      </c>
      <c r="Q6" s="2">
        <v>1</v>
      </c>
      <c r="R6" s="2">
        <v>75</v>
      </c>
    </row>
    <row r="7" spans="1:18" x14ac:dyDescent="0.35">
      <c r="A7" s="2">
        <v>5</v>
      </c>
      <c r="B7" s="2" t="s">
        <v>18</v>
      </c>
      <c r="C7" s="3" t="s">
        <v>19</v>
      </c>
      <c r="D7" s="2">
        <v>1</v>
      </c>
      <c r="E7" s="2">
        <v>18</v>
      </c>
      <c r="F7" s="2">
        <v>21</v>
      </c>
      <c r="G7" s="2">
        <v>13</v>
      </c>
      <c r="H7" s="2">
        <v>0</v>
      </c>
      <c r="I7" s="2">
        <v>53</v>
      </c>
      <c r="K7" s="5" t="s">
        <v>32</v>
      </c>
      <c r="L7" s="3" t="s">
        <v>25</v>
      </c>
      <c r="M7" s="2">
        <v>27</v>
      </c>
      <c r="N7" s="2">
        <v>109</v>
      </c>
      <c r="O7" s="2">
        <v>69</v>
      </c>
      <c r="P7" s="2">
        <v>47</v>
      </c>
      <c r="Q7" s="2">
        <v>3</v>
      </c>
      <c r="R7" s="2">
        <v>255</v>
      </c>
    </row>
    <row r="8" spans="1:18" x14ac:dyDescent="0.35">
      <c r="A8" s="2">
        <v>6</v>
      </c>
      <c r="B8" s="2" t="s">
        <v>20</v>
      </c>
      <c r="C8" s="3" t="s">
        <v>21</v>
      </c>
      <c r="D8" s="2">
        <v>1</v>
      </c>
      <c r="E8" s="2">
        <v>7</v>
      </c>
      <c r="F8" s="2">
        <v>11</v>
      </c>
      <c r="G8" s="2">
        <v>8</v>
      </c>
      <c r="H8" s="2">
        <v>0</v>
      </c>
      <c r="I8" s="2">
        <v>27</v>
      </c>
      <c r="K8" s="5" t="s">
        <v>33</v>
      </c>
      <c r="L8" s="3" t="s">
        <v>15</v>
      </c>
      <c r="M8" s="2">
        <v>0</v>
      </c>
      <c r="N8" s="2">
        <v>4</v>
      </c>
      <c r="O8" s="2">
        <v>5</v>
      </c>
      <c r="P8" s="2">
        <v>1</v>
      </c>
      <c r="Q8" s="2">
        <v>0</v>
      </c>
      <c r="R8" s="2">
        <v>10</v>
      </c>
    </row>
    <row r="9" spans="1:18" x14ac:dyDescent="0.35">
      <c r="A9" s="2">
        <v>7</v>
      </c>
      <c r="B9" s="2" t="s">
        <v>22</v>
      </c>
      <c r="C9" s="3" t="s">
        <v>23</v>
      </c>
      <c r="D9" s="2">
        <v>5</v>
      </c>
      <c r="E9" s="2">
        <v>29</v>
      </c>
      <c r="F9" s="2">
        <v>20</v>
      </c>
      <c r="G9" s="2">
        <v>20</v>
      </c>
      <c r="H9" s="2">
        <v>1</v>
      </c>
      <c r="I9" s="2">
        <v>75</v>
      </c>
      <c r="K9" s="5" t="s">
        <v>34</v>
      </c>
      <c r="L9" s="3" t="s">
        <v>11</v>
      </c>
      <c r="M9" s="2">
        <v>1</v>
      </c>
      <c r="N9" s="2">
        <v>4</v>
      </c>
      <c r="O9" s="2">
        <v>5</v>
      </c>
      <c r="P9" s="2">
        <v>7</v>
      </c>
      <c r="Q9" s="2">
        <v>0</v>
      </c>
      <c r="R9" s="2">
        <v>17</v>
      </c>
    </row>
    <row r="10" spans="1:18" x14ac:dyDescent="0.35">
      <c r="A10" s="2">
        <v>8</v>
      </c>
      <c r="B10" s="2" t="s">
        <v>24</v>
      </c>
      <c r="C10" s="3" t="s">
        <v>25</v>
      </c>
      <c r="D10" s="2">
        <v>27</v>
      </c>
      <c r="E10" s="2">
        <v>109</v>
      </c>
      <c r="F10" s="2">
        <v>69</v>
      </c>
      <c r="G10" s="2">
        <v>47</v>
      </c>
      <c r="H10" s="2">
        <v>3</v>
      </c>
      <c r="I10" s="2">
        <v>255</v>
      </c>
      <c r="K10" s="5" t="s">
        <v>35</v>
      </c>
      <c r="L10" s="3" t="s">
        <v>13</v>
      </c>
      <c r="M10" s="2">
        <v>0</v>
      </c>
      <c r="N10" s="2">
        <v>4</v>
      </c>
      <c r="O10" s="2">
        <v>0</v>
      </c>
      <c r="P10" s="2">
        <v>1</v>
      </c>
      <c r="Q10" s="2">
        <v>0</v>
      </c>
      <c r="R10" s="2">
        <v>5</v>
      </c>
    </row>
    <row r="11" spans="1:18" x14ac:dyDescent="0.35">
      <c r="A11" s="8" t="s">
        <v>26</v>
      </c>
      <c r="B11" s="8"/>
      <c r="C11" s="8"/>
      <c r="D11" s="2">
        <v>38</v>
      </c>
      <c r="E11" s="2">
        <v>205</v>
      </c>
      <c r="F11" s="2">
        <v>150</v>
      </c>
      <c r="G11" s="2">
        <v>109</v>
      </c>
      <c r="H11" s="2">
        <v>4</v>
      </c>
      <c r="I11" s="2">
        <v>506</v>
      </c>
      <c r="K11" s="8" t="s">
        <v>26</v>
      </c>
      <c r="L11" s="8"/>
      <c r="M11" s="2">
        <f>SUM(M3:M10)</f>
        <v>38</v>
      </c>
      <c r="N11" s="2">
        <f t="shared" ref="N11:R11" si="0">SUM(N3:N10)</f>
        <v>205</v>
      </c>
      <c r="O11" s="2">
        <f t="shared" si="0"/>
        <v>150</v>
      </c>
      <c r="P11" s="2">
        <f t="shared" si="0"/>
        <v>109</v>
      </c>
      <c r="Q11" s="2">
        <f t="shared" si="0"/>
        <v>4</v>
      </c>
      <c r="R11" s="2">
        <f t="shared" si="0"/>
        <v>506</v>
      </c>
    </row>
    <row r="13" spans="1:18" x14ac:dyDescent="0.35">
      <c r="K13" s="7" t="s">
        <v>1</v>
      </c>
      <c r="L13" s="7" t="s">
        <v>2</v>
      </c>
      <c r="M13" s="8" t="s">
        <v>3</v>
      </c>
      <c r="N13" s="8"/>
      <c r="O13" s="8"/>
      <c r="P13" s="8"/>
      <c r="Q13" s="8"/>
      <c r="R13" s="7" t="s">
        <v>4</v>
      </c>
    </row>
    <row r="14" spans="1:18" x14ac:dyDescent="0.35">
      <c r="K14" s="7"/>
      <c r="L14" s="7"/>
      <c r="M14" s="4" t="s">
        <v>5</v>
      </c>
      <c r="N14" s="4" t="s">
        <v>6</v>
      </c>
      <c r="O14" s="4" t="s">
        <v>7</v>
      </c>
      <c r="P14" s="4" t="s">
        <v>8</v>
      </c>
      <c r="Q14" s="4" t="s">
        <v>9</v>
      </c>
      <c r="R14" s="7"/>
    </row>
    <row r="15" spans="1:18" x14ac:dyDescent="0.35">
      <c r="K15" s="5" t="s">
        <v>27</v>
      </c>
      <c r="L15" s="3" t="s">
        <v>28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f>SUM(M15:Q15)</f>
        <v>1</v>
      </c>
    </row>
    <row r="16" spans="1:18" x14ac:dyDescent="0.35">
      <c r="K16" s="5" t="s">
        <v>29</v>
      </c>
      <c r="L16" s="3" t="s">
        <v>19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f t="shared" ref="R16:R23" si="1">SUM(M16:Q16)</f>
        <v>1</v>
      </c>
    </row>
    <row r="17" spans="11:18" x14ac:dyDescent="0.35">
      <c r="K17" s="5" t="s">
        <v>30</v>
      </c>
      <c r="L17" s="3" t="s">
        <v>17</v>
      </c>
      <c r="M17" s="2">
        <v>0</v>
      </c>
      <c r="N17" s="2">
        <v>0</v>
      </c>
      <c r="O17" s="2">
        <v>0</v>
      </c>
      <c r="P17" s="2">
        <v>1</v>
      </c>
      <c r="Q17" s="2">
        <v>0</v>
      </c>
      <c r="R17" s="2">
        <f t="shared" si="1"/>
        <v>1</v>
      </c>
    </row>
    <row r="18" spans="11:18" x14ac:dyDescent="0.35">
      <c r="K18" s="5" t="s">
        <v>31</v>
      </c>
      <c r="L18" s="3" t="s">
        <v>23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f t="shared" si="1"/>
        <v>1</v>
      </c>
    </row>
    <row r="19" spans="11:18" x14ac:dyDescent="0.35">
      <c r="K19" s="5" t="s">
        <v>32</v>
      </c>
      <c r="L19" s="3" t="s">
        <v>25</v>
      </c>
      <c r="M19" s="2">
        <v>0</v>
      </c>
      <c r="N19" s="2">
        <v>0</v>
      </c>
      <c r="O19" s="2">
        <v>1</v>
      </c>
      <c r="P19" s="2">
        <v>1</v>
      </c>
      <c r="Q19" s="2">
        <v>0</v>
      </c>
      <c r="R19" s="2">
        <f t="shared" si="1"/>
        <v>2</v>
      </c>
    </row>
    <row r="20" spans="11:18" x14ac:dyDescent="0.35">
      <c r="K20" s="5" t="s">
        <v>33</v>
      </c>
      <c r="L20" s="3" t="s">
        <v>15</v>
      </c>
      <c r="M20" s="2">
        <v>0</v>
      </c>
      <c r="N20" s="2">
        <v>0</v>
      </c>
      <c r="O20" s="2">
        <v>1</v>
      </c>
      <c r="P20" s="2">
        <v>0</v>
      </c>
      <c r="Q20" s="2">
        <v>0</v>
      </c>
      <c r="R20" s="2">
        <f t="shared" si="1"/>
        <v>1</v>
      </c>
    </row>
    <row r="21" spans="11:18" x14ac:dyDescent="0.35">
      <c r="K21" s="5" t="s">
        <v>34</v>
      </c>
      <c r="L21" s="3" t="s">
        <v>11</v>
      </c>
      <c r="M21" s="2">
        <v>0</v>
      </c>
      <c r="N21" s="2">
        <v>0</v>
      </c>
      <c r="O21" s="2">
        <v>2</v>
      </c>
      <c r="P21" s="2">
        <v>0</v>
      </c>
      <c r="Q21" s="2">
        <v>0</v>
      </c>
      <c r="R21" s="2">
        <f t="shared" si="1"/>
        <v>2</v>
      </c>
    </row>
    <row r="22" spans="11:18" x14ac:dyDescent="0.35">
      <c r="K22" s="5" t="s">
        <v>35</v>
      </c>
      <c r="L22" s="3" t="s">
        <v>13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f t="shared" si="1"/>
        <v>1</v>
      </c>
    </row>
    <row r="23" spans="11:18" x14ac:dyDescent="0.35">
      <c r="K23" s="8" t="s">
        <v>26</v>
      </c>
      <c r="L23" s="8"/>
      <c r="M23" s="2">
        <f>SUM(M15:M22)</f>
        <v>0</v>
      </c>
      <c r="N23" s="2">
        <f t="shared" ref="N23:Q23" si="2">SUM(N15:N22)</f>
        <v>1</v>
      </c>
      <c r="O23" s="2">
        <f t="shared" si="2"/>
        <v>4</v>
      </c>
      <c r="P23" s="2">
        <f t="shared" si="2"/>
        <v>5</v>
      </c>
      <c r="Q23" s="2">
        <f t="shared" si="2"/>
        <v>0</v>
      </c>
      <c r="R23" s="2">
        <f t="shared" si="1"/>
        <v>10</v>
      </c>
    </row>
  </sheetData>
  <mergeCells count="16">
    <mergeCell ref="R1:R2"/>
    <mergeCell ref="A11:C11"/>
    <mergeCell ref="K1:K2"/>
    <mergeCell ref="L1:L2"/>
    <mergeCell ref="K11:L11"/>
    <mergeCell ref="M1:Q1"/>
    <mergeCell ref="A1:A2"/>
    <mergeCell ref="B1:B2"/>
    <mergeCell ref="C1:C2"/>
    <mergeCell ref="D1:H1"/>
    <mergeCell ref="I1:I2"/>
    <mergeCell ref="K13:K14"/>
    <mergeCell ref="L13:L14"/>
    <mergeCell ref="K23:L23"/>
    <mergeCell ref="M13:Q13"/>
    <mergeCell ref="R13:R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6E52-6D23-44BD-9C91-122B6C028DA7}">
  <dimension ref="A1:W13"/>
  <sheetViews>
    <sheetView workbookViewId="0">
      <selection activeCell="V12" sqref="V12"/>
    </sheetView>
  </sheetViews>
  <sheetFormatPr defaultRowHeight="14.5" x14ac:dyDescent="0.35"/>
  <cols>
    <col min="1" max="1" width="6.453125" customWidth="1"/>
    <col min="2" max="2" width="15.90625" customWidth="1"/>
    <col min="5" max="5" width="6.453125" customWidth="1"/>
    <col min="6" max="6" width="12.1796875" bestFit="1" customWidth="1"/>
    <col min="7" max="7" width="11.453125" bestFit="1" customWidth="1"/>
    <col min="8" max="8" width="10.453125" customWidth="1"/>
    <col min="11" max="11" width="6.453125" customWidth="1"/>
    <col min="12" max="12" width="12.1796875" bestFit="1" customWidth="1"/>
    <col min="20" max="20" width="7.26953125" customWidth="1"/>
    <col min="21" max="21" width="13.453125" customWidth="1"/>
    <col min="22" max="22" width="14.36328125" bestFit="1" customWidth="1"/>
    <col min="23" max="23" width="12.6328125" bestFit="1" customWidth="1"/>
  </cols>
  <sheetData>
    <row r="1" spans="1:23" x14ac:dyDescent="0.35">
      <c r="A1" s="14" t="s">
        <v>59</v>
      </c>
      <c r="B1" s="14"/>
      <c r="C1" s="14"/>
      <c r="E1" s="16" t="s">
        <v>60</v>
      </c>
      <c r="F1" s="16"/>
      <c r="G1" s="16"/>
      <c r="H1" s="16"/>
      <c r="I1" s="16"/>
      <c r="K1" s="16" t="s">
        <v>61</v>
      </c>
      <c r="L1" s="16"/>
      <c r="M1" s="16"/>
      <c r="N1" s="16"/>
      <c r="O1" s="16"/>
      <c r="P1" s="16"/>
      <c r="Q1" s="16"/>
      <c r="R1" s="16"/>
      <c r="T1" s="16" t="s">
        <v>62</v>
      </c>
      <c r="U1" s="16"/>
      <c r="V1" s="16"/>
      <c r="W1" s="16"/>
    </row>
    <row r="2" spans="1:23" x14ac:dyDescent="0.35">
      <c r="A2" s="15"/>
      <c r="B2" s="15"/>
      <c r="C2" s="15"/>
      <c r="E2" s="17"/>
      <c r="F2" s="17"/>
      <c r="G2" s="17"/>
      <c r="H2" s="17"/>
      <c r="I2" s="17"/>
      <c r="K2" s="17"/>
      <c r="L2" s="17"/>
      <c r="M2" s="17"/>
      <c r="N2" s="17"/>
      <c r="O2" s="17"/>
      <c r="P2" s="17"/>
      <c r="Q2" s="17"/>
      <c r="R2" s="17"/>
      <c r="T2" s="17"/>
      <c r="U2" s="17"/>
      <c r="V2" s="17"/>
      <c r="W2" s="17"/>
    </row>
    <row r="3" spans="1:23" x14ac:dyDescent="0.35">
      <c r="A3" s="7" t="s">
        <v>1</v>
      </c>
      <c r="B3" s="7" t="s">
        <v>2</v>
      </c>
      <c r="C3" s="7" t="s">
        <v>4</v>
      </c>
      <c r="E3" s="7" t="s">
        <v>1</v>
      </c>
      <c r="F3" s="7" t="s">
        <v>2</v>
      </c>
      <c r="G3" s="8" t="s">
        <v>36</v>
      </c>
      <c r="H3" s="8"/>
      <c r="I3" s="7" t="s">
        <v>4</v>
      </c>
      <c r="K3" s="7" t="s">
        <v>1</v>
      </c>
      <c r="L3" s="7" t="s">
        <v>2</v>
      </c>
      <c r="M3" s="8" t="s">
        <v>3</v>
      </c>
      <c r="N3" s="8"/>
      <c r="O3" s="8"/>
      <c r="P3" s="8"/>
      <c r="Q3" s="8"/>
      <c r="R3" s="7" t="s">
        <v>4</v>
      </c>
      <c r="T3" s="7" t="s">
        <v>1</v>
      </c>
      <c r="U3" s="7" t="s">
        <v>2</v>
      </c>
      <c r="V3" s="8" t="s">
        <v>39</v>
      </c>
      <c r="W3" s="8"/>
    </row>
    <row r="4" spans="1:23" x14ac:dyDescent="0.35">
      <c r="A4" s="7"/>
      <c r="B4" s="7"/>
      <c r="C4" s="7"/>
      <c r="E4" s="7"/>
      <c r="F4" s="7"/>
      <c r="G4" s="4" t="s">
        <v>37</v>
      </c>
      <c r="H4" s="4" t="s">
        <v>38</v>
      </c>
      <c r="I4" s="7"/>
      <c r="K4" s="7"/>
      <c r="L4" s="7"/>
      <c r="M4" s="4" t="s">
        <v>5</v>
      </c>
      <c r="N4" s="4" t="s">
        <v>6</v>
      </c>
      <c r="O4" s="4" t="s">
        <v>7</v>
      </c>
      <c r="P4" s="4" t="s">
        <v>8</v>
      </c>
      <c r="Q4" s="4" t="s">
        <v>9</v>
      </c>
      <c r="R4" s="7"/>
      <c r="T4" s="7"/>
      <c r="U4" s="7"/>
      <c r="V4" s="4" t="s">
        <v>40</v>
      </c>
      <c r="W4" s="4" t="s">
        <v>41</v>
      </c>
    </row>
    <row r="5" spans="1:23" x14ac:dyDescent="0.35">
      <c r="A5" s="5" t="s">
        <v>27</v>
      </c>
      <c r="B5" s="3" t="s">
        <v>28</v>
      </c>
      <c r="C5" s="2">
        <v>28</v>
      </c>
      <c r="E5" s="5" t="s">
        <v>27</v>
      </c>
      <c r="F5" s="3" t="s">
        <v>28</v>
      </c>
      <c r="G5" s="2">
        <v>10</v>
      </c>
      <c r="H5" s="2">
        <v>18</v>
      </c>
      <c r="I5" s="2">
        <f>SUM(G5:H5)</f>
        <v>28</v>
      </c>
      <c r="K5" s="5" t="s">
        <v>27</v>
      </c>
      <c r="L5" s="3" t="s">
        <v>28</v>
      </c>
      <c r="M5" s="2">
        <v>0</v>
      </c>
      <c r="N5" s="2">
        <v>0</v>
      </c>
      <c r="O5" s="2">
        <v>3</v>
      </c>
      <c r="P5" s="2">
        <v>8</v>
      </c>
      <c r="Q5" s="2">
        <v>17</v>
      </c>
      <c r="R5" s="2">
        <f>SUM(M5:Q5)</f>
        <v>28</v>
      </c>
      <c r="T5" s="5" t="s">
        <v>27</v>
      </c>
      <c r="U5" s="3" t="s">
        <v>28</v>
      </c>
      <c r="V5" s="2">
        <v>41</v>
      </c>
      <c r="W5" s="2">
        <v>78</v>
      </c>
    </row>
    <row r="6" spans="1:23" x14ac:dyDescent="0.35">
      <c r="A6" s="5" t="s">
        <v>29</v>
      </c>
      <c r="B6" s="3" t="s">
        <v>19</v>
      </c>
      <c r="C6" s="2">
        <v>29</v>
      </c>
      <c r="E6" s="5" t="s">
        <v>29</v>
      </c>
      <c r="F6" s="3" t="s">
        <v>19</v>
      </c>
      <c r="G6" s="2">
        <v>17</v>
      </c>
      <c r="H6" s="2">
        <v>12</v>
      </c>
      <c r="I6" s="2">
        <f t="shared" ref="I6:I12" si="0">SUM(G6:H6)</f>
        <v>29</v>
      </c>
      <c r="K6" s="5" t="s">
        <v>29</v>
      </c>
      <c r="L6" s="3" t="s">
        <v>19</v>
      </c>
      <c r="M6" s="2">
        <v>1</v>
      </c>
      <c r="N6" s="2">
        <v>2</v>
      </c>
      <c r="O6" s="2">
        <v>2</v>
      </c>
      <c r="P6" s="2">
        <v>8</v>
      </c>
      <c r="Q6" s="2">
        <v>16</v>
      </c>
      <c r="R6" s="2">
        <f t="shared" ref="R6:R12" si="1">SUM(M6:Q6)</f>
        <v>29</v>
      </c>
      <c r="T6" s="5" t="s">
        <v>29</v>
      </c>
      <c r="U6" s="3" t="s">
        <v>19</v>
      </c>
      <c r="V6" s="2">
        <v>27</v>
      </c>
      <c r="W6" s="2">
        <v>81</v>
      </c>
    </row>
    <row r="7" spans="1:23" x14ac:dyDescent="0.35">
      <c r="A7" s="5" t="s">
        <v>30</v>
      </c>
      <c r="B7" s="3" t="s">
        <v>17</v>
      </c>
      <c r="C7" s="2">
        <v>12</v>
      </c>
      <c r="E7" s="5" t="s">
        <v>30</v>
      </c>
      <c r="F7" s="3" t="s">
        <v>17</v>
      </c>
      <c r="G7" s="2">
        <v>6</v>
      </c>
      <c r="H7" s="2">
        <v>6</v>
      </c>
      <c r="I7" s="2">
        <f t="shared" si="0"/>
        <v>12</v>
      </c>
      <c r="K7" s="5" t="s">
        <v>30</v>
      </c>
      <c r="L7" s="3" t="s">
        <v>17</v>
      </c>
      <c r="M7" s="2">
        <v>0</v>
      </c>
      <c r="N7" s="2">
        <v>0</v>
      </c>
      <c r="O7" s="2">
        <v>1</v>
      </c>
      <c r="P7" s="2">
        <v>6</v>
      </c>
      <c r="Q7" s="2">
        <v>5</v>
      </c>
      <c r="R7" s="2">
        <f t="shared" si="1"/>
        <v>12</v>
      </c>
      <c r="T7" s="5" t="s">
        <v>30</v>
      </c>
      <c r="U7" s="3" t="s">
        <v>17</v>
      </c>
      <c r="V7" s="2">
        <v>46</v>
      </c>
      <c r="W7" s="2">
        <v>71</v>
      </c>
    </row>
    <row r="8" spans="1:23" x14ac:dyDescent="0.35">
      <c r="A8" s="5" t="s">
        <v>31</v>
      </c>
      <c r="B8" s="3" t="s">
        <v>23</v>
      </c>
      <c r="C8" s="2">
        <v>15</v>
      </c>
      <c r="E8" s="5" t="s">
        <v>31</v>
      </c>
      <c r="F8" s="3" t="s">
        <v>23</v>
      </c>
      <c r="G8" s="2">
        <v>8</v>
      </c>
      <c r="H8" s="2">
        <v>7</v>
      </c>
      <c r="I8" s="2">
        <f t="shared" si="0"/>
        <v>15</v>
      </c>
      <c r="K8" s="5" t="s">
        <v>31</v>
      </c>
      <c r="L8" s="3" t="s">
        <v>23</v>
      </c>
      <c r="M8" s="2">
        <v>0</v>
      </c>
      <c r="N8" s="2">
        <v>2</v>
      </c>
      <c r="O8" s="2">
        <v>1</v>
      </c>
      <c r="P8" s="2">
        <v>4</v>
      </c>
      <c r="Q8" s="2">
        <v>8</v>
      </c>
      <c r="R8" s="2">
        <f t="shared" si="1"/>
        <v>15</v>
      </c>
      <c r="T8" s="5" t="s">
        <v>31</v>
      </c>
      <c r="U8" s="3" t="s">
        <v>23</v>
      </c>
      <c r="V8" s="2">
        <v>37</v>
      </c>
      <c r="W8" s="2">
        <v>76</v>
      </c>
    </row>
    <row r="9" spans="1:23" x14ac:dyDescent="0.35">
      <c r="A9" s="5" t="s">
        <v>32</v>
      </c>
      <c r="B9" s="3" t="s">
        <v>25</v>
      </c>
      <c r="C9" s="2">
        <v>24</v>
      </c>
      <c r="E9" s="5" t="s">
        <v>32</v>
      </c>
      <c r="F9" s="3" t="s">
        <v>25</v>
      </c>
      <c r="G9" s="2">
        <v>12</v>
      </c>
      <c r="H9" s="2">
        <v>12</v>
      </c>
      <c r="I9" s="2">
        <f t="shared" si="0"/>
        <v>24</v>
      </c>
      <c r="K9" s="5" t="s">
        <v>32</v>
      </c>
      <c r="L9" s="3" t="s">
        <v>25</v>
      </c>
      <c r="M9" s="2">
        <v>1</v>
      </c>
      <c r="N9" s="2">
        <v>0</v>
      </c>
      <c r="O9" s="2">
        <v>1</v>
      </c>
      <c r="P9" s="2">
        <v>7</v>
      </c>
      <c r="Q9" s="2">
        <v>15</v>
      </c>
      <c r="R9" s="2">
        <f t="shared" si="1"/>
        <v>24</v>
      </c>
      <c r="T9" s="5" t="s">
        <v>32</v>
      </c>
      <c r="U9" s="3" t="s">
        <v>25</v>
      </c>
      <c r="V9" s="2">
        <v>29</v>
      </c>
      <c r="W9" s="2">
        <v>83</v>
      </c>
    </row>
    <row r="10" spans="1:23" x14ac:dyDescent="0.35">
      <c r="A10" s="5" t="s">
        <v>33</v>
      </c>
      <c r="B10" s="3" t="s">
        <v>15</v>
      </c>
      <c r="C10" s="2">
        <v>8</v>
      </c>
      <c r="E10" s="5" t="s">
        <v>33</v>
      </c>
      <c r="F10" s="3" t="s">
        <v>15</v>
      </c>
      <c r="G10" s="2">
        <v>4</v>
      </c>
      <c r="H10" s="2">
        <v>4</v>
      </c>
      <c r="I10" s="2">
        <f t="shared" si="0"/>
        <v>8</v>
      </c>
      <c r="K10" s="5" t="s">
        <v>33</v>
      </c>
      <c r="L10" s="3" t="s">
        <v>15</v>
      </c>
      <c r="M10" s="2">
        <v>0</v>
      </c>
      <c r="N10" s="2">
        <v>1</v>
      </c>
      <c r="O10" s="2">
        <v>2</v>
      </c>
      <c r="P10" s="2">
        <v>2</v>
      </c>
      <c r="Q10" s="2">
        <v>3</v>
      </c>
      <c r="R10" s="2">
        <f t="shared" si="1"/>
        <v>8</v>
      </c>
      <c r="T10" s="5" t="s">
        <v>33</v>
      </c>
      <c r="U10" s="3" t="s">
        <v>15</v>
      </c>
      <c r="V10" s="2">
        <v>36</v>
      </c>
      <c r="W10" s="2">
        <v>66</v>
      </c>
    </row>
    <row r="11" spans="1:23" x14ac:dyDescent="0.35">
      <c r="A11" s="5" t="s">
        <v>34</v>
      </c>
      <c r="B11" s="3" t="s">
        <v>11</v>
      </c>
      <c r="C11" s="2">
        <v>27</v>
      </c>
      <c r="E11" s="5" t="s">
        <v>34</v>
      </c>
      <c r="F11" s="3" t="s">
        <v>11</v>
      </c>
      <c r="G11" s="2">
        <v>12</v>
      </c>
      <c r="H11" s="2">
        <v>15</v>
      </c>
      <c r="I11" s="2">
        <f t="shared" si="0"/>
        <v>27</v>
      </c>
      <c r="K11" s="5" t="s">
        <v>34</v>
      </c>
      <c r="L11" s="3" t="s">
        <v>11</v>
      </c>
      <c r="M11" s="2">
        <v>0</v>
      </c>
      <c r="N11" s="2">
        <v>2</v>
      </c>
      <c r="O11" s="2">
        <v>2</v>
      </c>
      <c r="P11" s="2">
        <v>7</v>
      </c>
      <c r="Q11" s="2">
        <v>16</v>
      </c>
      <c r="R11" s="2">
        <f t="shared" si="1"/>
        <v>27</v>
      </c>
      <c r="T11" s="5" t="s">
        <v>34</v>
      </c>
      <c r="U11" s="3" t="s">
        <v>11</v>
      </c>
      <c r="V11" s="2">
        <v>30</v>
      </c>
      <c r="W11" s="2">
        <v>82</v>
      </c>
    </row>
    <row r="12" spans="1:23" x14ac:dyDescent="0.35">
      <c r="A12" s="5" t="s">
        <v>35</v>
      </c>
      <c r="B12" s="3" t="s">
        <v>13</v>
      </c>
      <c r="C12" s="2">
        <v>8</v>
      </c>
      <c r="E12" s="5" t="s">
        <v>35</v>
      </c>
      <c r="F12" s="3" t="s">
        <v>13</v>
      </c>
      <c r="G12" s="2">
        <v>2</v>
      </c>
      <c r="H12" s="2">
        <v>6</v>
      </c>
      <c r="I12" s="2">
        <f t="shared" si="0"/>
        <v>8</v>
      </c>
      <c r="K12" s="5" t="s">
        <v>35</v>
      </c>
      <c r="L12" s="3" t="s">
        <v>13</v>
      </c>
      <c r="M12" s="2">
        <v>0</v>
      </c>
      <c r="N12" s="2">
        <v>0</v>
      </c>
      <c r="O12" s="2">
        <v>0</v>
      </c>
      <c r="P12" s="2">
        <v>2</v>
      </c>
      <c r="Q12" s="2">
        <v>6</v>
      </c>
      <c r="R12" s="2">
        <f t="shared" si="1"/>
        <v>8</v>
      </c>
      <c r="T12" s="5" t="s">
        <v>35</v>
      </c>
      <c r="U12" s="3" t="s">
        <v>13</v>
      </c>
      <c r="V12" s="2">
        <v>55</v>
      </c>
      <c r="W12" s="2">
        <v>71</v>
      </c>
    </row>
    <row r="13" spans="1:23" x14ac:dyDescent="0.35">
      <c r="A13" s="8" t="s">
        <v>26</v>
      </c>
      <c r="B13" s="8"/>
      <c r="C13" s="4">
        <f>SUM(C5:C12)</f>
        <v>151</v>
      </c>
      <c r="E13" s="8" t="s">
        <v>26</v>
      </c>
      <c r="F13" s="8"/>
      <c r="G13" s="4">
        <f>SUM(G5:G12)</f>
        <v>71</v>
      </c>
      <c r="H13" s="4">
        <f t="shared" ref="H13:I13" si="2">SUM(H5:H12)</f>
        <v>80</v>
      </c>
      <c r="I13" s="4">
        <f t="shared" si="2"/>
        <v>151</v>
      </c>
      <c r="K13" s="8" t="s">
        <v>26</v>
      </c>
      <c r="L13" s="8"/>
      <c r="M13" s="2">
        <f>SUM(M5:M12)</f>
        <v>2</v>
      </c>
      <c r="N13" s="2">
        <f>SUM(N5:N12)</f>
        <v>7</v>
      </c>
      <c r="O13" s="2">
        <f t="shared" ref="O13:R13" si="3">SUM(O5:O12)</f>
        <v>12</v>
      </c>
      <c r="P13" s="2">
        <f t="shared" si="3"/>
        <v>44</v>
      </c>
      <c r="Q13" s="2">
        <f t="shared" si="3"/>
        <v>86</v>
      </c>
      <c r="R13" s="2">
        <f t="shared" si="3"/>
        <v>151</v>
      </c>
    </row>
  </sheetData>
  <mergeCells count="21">
    <mergeCell ref="A1:C2"/>
    <mergeCell ref="E1:I2"/>
    <mergeCell ref="K1:R2"/>
    <mergeCell ref="T1:W2"/>
    <mergeCell ref="R3:R4"/>
    <mergeCell ref="K13:L13"/>
    <mergeCell ref="T3:T4"/>
    <mergeCell ref="U3:U4"/>
    <mergeCell ref="V3:W3"/>
    <mergeCell ref="M3:Q3"/>
    <mergeCell ref="G3:H3"/>
    <mergeCell ref="I3:I4"/>
    <mergeCell ref="E13:F13"/>
    <mergeCell ref="K3:K4"/>
    <mergeCell ref="L3:L4"/>
    <mergeCell ref="F3:F4"/>
    <mergeCell ref="A3:A4"/>
    <mergeCell ref="B3:B4"/>
    <mergeCell ref="A13:B13"/>
    <mergeCell ref="C3:C4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6CC1-461A-4876-9163-23F1BE6052DB}">
  <dimension ref="A1:R17"/>
  <sheetViews>
    <sheetView topLeftCell="B1" workbookViewId="0">
      <selection activeCell="B3" sqref="A3:F13"/>
    </sheetView>
  </sheetViews>
  <sheetFormatPr defaultRowHeight="14.5" x14ac:dyDescent="0.35"/>
  <cols>
    <col min="2" max="2" width="12.1796875" bestFit="1" customWidth="1"/>
    <col min="3" max="5" width="12.1796875" customWidth="1"/>
    <col min="9" max="9" width="12.1796875" bestFit="1" customWidth="1"/>
    <col min="10" max="10" width="9" customWidth="1"/>
    <col min="11" max="11" width="9.453125" bestFit="1" customWidth="1"/>
    <col min="14" max="14" width="6" style="1" customWidth="1"/>
    <col min="15" max="15" width="9.90625" bestFit="1" customWidth="1"/>
  </cols>
  <sheetData>
    <row r="1" spans="1:18" x14ac:dyDescent="0.35">
      <c r="A1" s="12" t="s">
        <v>56</v>
      </c>
      <c r="B1" s="12"/>
      <c r="C1" s="12"/>
      <c r="D1" s="12"/>
      <c r="E1" s="12"/>
      <c r="F1" s="12"/>
      <c r="H1" s="12" t="s">
        <v>57</v>
      </c>
      <c r="I1" s="12"/>
      <c r="J1" s="12"/>
      <c r="K1" s="12"/>
      <c r="L1" s="12"/>
      <c r="N1" s="12" t="s">
        <v>58</v>
      </c>
      <c r="O1" s="12"/>
      <c r="P1" s="12"/>
      <c r="Q1" s="12"/>
      <c r="R1" s="12"/>
    </row>
    <row r="2" spans="1:18" x14ac:dyDescent="0.35">
      <c r="A2" s="13"/>
      <c r="B2" s="13"/>
      <c r="C2" s="13"/>
      <c r="D2" s="13"/>
      <c r="E2" s="13"/>
      <c r="F2" s="13"/>
      <c r="H2" s="13"/>
      <c r="I2" s="13"/>
      <c r="J2" s="13"/>
      <c r="K2" s="13"/>
      <c r="L2" s="13"/>
      <c r="N2" s="13"/>
      <c r="O2" s="13"/>
      <c r="P2" s="13"/>
      <c r="Q2" s="13"/>
      <c r="R2" s="13"/>
    </row>
    <row r="3" spans="1:18" x14ac:dyDescent="0.35">
      <c r="A3" s="7" t="s">
        <v>1</v>
      </c>
      <c r="B3" s="7" t="s">
        <v>2</v>
      </c>
      <c r="C3" s="9" t="s">
        <v>42</v>
      </c>
      <c r="D3" s="10"/>
      <c r="E3" s="11"/>
      <c r="F3" s="7" t="s">
        <v>4</v>
      </c>
      <c r="H3" s="7" t="s">
        <v>1</v>
      </c>
      <c r="I3" s="7" t="s">
        <v>2</v>
      </c>
      <c r="J3" s="8" t="s">
        <v>36</v>
      </c>
      <c r="K3" s="8"/>
      <c r="L3" s="7" t="s">
        <v>4</v>
      </c>
      <c r="N3" s="7" t="s">
        <v>0</v>
      </c>
      <c r="O3" s="7" t="s">
        <v>43</v>
      </c>
      <c r="P3" s="8" t="s">
        <v>42</v>
      </c>
      <c r="Q3" s="8"/>
      <c r="R3" s="8"/>
    </row>
    <row r="4" spans="1:18" x14ac:dyDescent="0.35">
      <c r="A4" s="7"/>
      <c r="B4" s="7"/>
      <c r="C4" s="6">
        <v>2022</v>
      </c>
      <c r="D4" s="6">
        <v>2023</v>
      </c>
      <c r="E4" s="6">
        <v>2024</v>
      </c>
      <c r="F4" s="7"/>
      <c r="H4" s="7"/>
      <c r="I4" s="7"/>
      <c r="J4" s="4" t="s">
        <v>37</v>
      </c>
      <c r="K4" s="4" t="s">
        <v>38</v>
      </c>
      <c r="L4" s="7"/>
      <c r="N4" s="7"/>
      <c r="O4" s="7"/>
      <c r="P4" s="4">
        <v>2022</v>
      </c>
      <c r="Q4" s="4">
        <v>2023</v>
      </c>
      <c r="R4" s="4">
        <v>2024</v>
      </c>
    </row>
    <row r="5" spans="1:18" x14ac:dyDescent="0.35">
      <c r="A5" s="5" t="s">
        <v>27</v>
      </c>
      <c r="B5" s="3" t="s">
        <v>28</v>
      </c>
      <c r="C5" s="2">
        <v>54</v>
      </c>
      <c r="D5" s="2">
        <v>46</v>
      </c>
      <c r="E5" s="2">
        <v>64</v>
      </c>
      <c r="F5" s="2">
        <f>SUM(C5:E5)</f>
        <v>164</v>
      </c>
      <c r="H5" s="5" t="s">
        <v>27</v>
      </c>
      <c r="I5" s="3" t="s">
        <v>28</v>
      </c>
      <c r="J5" s="2">
        <v>29</v>
      </c>
      <c r="K5" s="2">
        <v>35</v>
      </c>
      <c r="L5" s="2">
        <f>SUM(J5:K5)</f>
        <v>64</v>
      </c>
      <c r="N5" s="2">
        <v>1</v>
      </c>
      <c r="O5" s="3" t="s">
        <v>44</v>
      </c>
      <c r="P5" s="2">
        <v>28</v>
      </c>
      <c r="Q5" s="2">
        <v>7</v>
      </c>
      <c r="R5" s="2">
        <v>13</v>
      </c>
    </row>
    <row r="6" spans="1:18" x14ac:dyDescent="0.35">
      <c r="A6" s="5" t="s">
        <v>29</v>
      </c>
      <c r="B6" s="3" t="s">
        <v>19</v>
      </c>
      <c r="C6" s="2">
        <v>28</v>
      </c>
      <c r="D6" s="2">
        <v>33</v>
      </c>
      <c r="E6" s="2">
        <v>42</v>
      </c>
      <c r="F6" s="2">
        <f t="shared" ref="F6:F13" si="0">SUM(C6:E6)</f>
        <v>103</v>
      </c>
      <c r="H6" s="5" t="s">
        <v>29</v>
      </c>
      <c r="I6" s="3" t="s">
        <v>19</v>
      </c>
      <c r="J6" s="2">
        <v>15</v>
      </c>
      <c r="K6" s="2">
        <v>27</v>
      </c>
      <c r="L6" s="2">
        <f t="shared" ref="L6:L12" si="1">SUM(J6:K6)</f>
        <v>42</v>
      </c>
      <c r="N6" s="2">
        <v>2</v>
      </c>
      <c r="O6" s="3" t="s">
        <v>45</v>
      </c>
      <c r="P6" s="2">
        <v>14</v>
      </c>
      <c r="Q6" s="2">
        <v>12</v>
      </c>
      <c r="R6" s="2">
        <v>11</v>
      </c>
    </row>
    <row r="7" spans="1:18" x14ac:dyDescent="0.35">
      <c r="A7" s="5" t="s">
        <v>30</v>
      </c>
      <c r="B7" s="3" t="s">
        <v>17</v>
      </c>
      <c r="C7" s="2">
        <v>21</v>
      </c>
      <c r="D7" s="2">
        <v>4</v>
      </c>
      <c r="E7" s="2">
        <v>7</v>
      </c>
      <c r="F7" s="2">
        <f t="shared" si="0"/>
        <v>32</v>
      </c>
      <c r="H7" s="5" t="s">
        <v>30</v>
      </c>
      <c r="I7" s="3" t="s">
        <v>17</v>
      </c>
      <c r="J7" s="2">
        <v>4</v>
      </c>
      <c r="K7" s="2">
        <v>3</v>
      </c>
      <c r="L7" s="2">
        <f t="shared" si="1"/>
        <v>7</v>
      </c>
      <c r="N7" s="2">
        <v>3</v>
      </c>
      <c r="O7" s="3" t="s">
        <v>46</v>
      </c>
      <c r="P7" s="2">
        <v>17</v>
      </c>
      <c r="Q7" s="2">
        <v>9</v>
      </c>
      <c r="R7" s="2">
        <v>12</v>
      </c>
    </row>
    <row r="8" spans="1:18" x14ac:dyDescent="0.35">
      <c r="A8" s="5" t="s">
        <v>31</v>
      </c>
      <c r="B8" s="3" t="s">
        <v>23</v>
      </c>
      <c r="C8" s="2">
        <v>18</v>
      </c>
      <c r="D8" s="2">
        <v>12</v>
      </c>
      <c r="E8" s="2">
        <v>18</v>
      </c>
      <c r="F8" s="2">
        <f t="shared" si="0"/>
        <v>48</v>
      </c>
      <c r="H8" s="5" t="s">
        <v>31</v>
      </c>
      <c r="I8" s="3" t="s">
        <v>23</v>
      </c>
      <c r="J8" s="2">
        <v>7</v>
      </c>
      <c r="K8" s="2">
        <v>11</v>
      </c>
      <c r="L8" s="2">
        <f t="shared" si="1"/>
        <v>18</v>
      </c>
      <c r="N8" s="2">
        <v>4</v>
      </c>
      <c r="O8" s="3" t="s">
        <v>47</v>
      </c>
      <c r="P8" s="2">
        <v>9</v>
      </c>
      <c r="Q8" s="2">
        <v>12</v>
      </c>
      <c r="R8" s="2">
        <v>19</v>
      </c>
    </row>
    <row r="9" spans="1:18" x14ac:dyDescent="0.35">
      <c r="A9" s="5" t="s">
        <v>32</v>
      </c>
      <c r="B9" s="3" t="s">
        <v>25</v>
      </c>
      <c r="C9" s="2">
        <v>65</v>
      </c>
      <c r="D9" s="2">
        <v>59</v>
      </c>
      <c r="E9" s="2">
        <v>44</v>
      </c>
      <c r="F9" s="2">
        <f t="shared" si="0"/>
        <v>168</v>
      </c>
      <c r="H9" s="5" t="s">
        <v>32</v>
      </c>
      <c r="I9" s="3" t="s">
        <v>25</v>
      </c>
      <c r="J9" s="2">
        <v>16</v>
      </c>
      <c r="K9" s="2">
        <v>28</v>
      </c>
      <c r="L9" s="2">
        <f t="shared" si="1"/>
        <v>44</v>
      </c>
      <c r="N9" s="2">
        <v>5</v>
      </c>
      <c r="O9" s="3" t="s">
        <v>48</v>
      </c>
      <c r="P9" s="2">
        <v>8</v>
      </c>
      <c r="Q9" s="2">
        <v>12</v>
      </c>
      <c r="R9" s="2">
        <v>27</v>
      </c>
    </row>
    <row r="10" spans="1:18" x14ac:dyDescent="0.35">
      <c r="A10" s="5" t="s">
        <v>33</v>
      </c>
      <c r="B10" s="3" t="s">
        <v>15</v>
      </c>
      <c r="C10" s="2">
        <v>16</v>
      </c>
      <c r="D10" s="2">
        <v>8</v>
      </c>
      <c r="E10" s="2">
        <v>21</v>
      </c>
      <c r="F10" s="2">
        <f t="shared" si="0"/>
        <v>45</v>
      </c>
      <c r="H10" s="5" t="s">
        <v>33</v>
      </c>
      <c r="I10" s="3" t="s">
        <v>15</v>
      </c>
      <c r="J10" s="2">
        <v>9</v>
      </c>
      <c r="K10" s="2">
        <v>12</v>
      </c>
      <c r="L10" s="2">
        <f t="shared" si="1"/>
        <v>21</v>
      </c>
      <c r="N10" s="2">
        <v>6</v>
      </c>
      <c r="O10" s="3" t="s">
        <v>49</v>
      </c>
      <c r="P10" s="2">
        <v>48</v>
      </c>
      <c r="Q10" s="2">
        <v>12</v>
      </c>
      <c r="R10" s="2">
        <v>26</v>
      </c>
    </row>
    <row r="11" spans="1:18" x14ac:dyDescent="0.35">
      <c r="A11" s="5" t="s">
        <v>34</v>
      </c>
      <c r="B11" s="3" t="s">
        <v>11</v>
      </c>
      <c r="C11" s="2">
        <v>58</v>
      </c>
      <c r="D11" s="2">
        <v>42</v>
      </c>
      <c r="E11" s="2">
        <v>48</v>
      </c>
      <c r="F11" s="2">
        <f t="shared" si="0"/>
        <v>148</v>
      </c>
      <c r="H11" s="5" t="s">
        <v>34</v>
      </c>
      <c r="I11" s="3" t="s">
        <v>11</v>
      </c>
      <c r="J11" s="2">
        <v>23</v>
      </c>
      <c r="K11" s="2">
        <v>25</v>
      </c>
      <c r="L11" s="2">
        <f t="shared" si="1"/>
        <v>48</v>
      </c>
      <c r="N11" s="2">
        <v>7</v>
      </c>
      <c r="O11" s="3" t="s">
        <v>50</v>
      </c>
      <c r="P11" s="2">
        <v>28</v>
      </c>
      <c r="Q11" s="2">
        <v>21</v>
      </c>
      <c r="R11" s="2">
        <v>37</v>
      </c>
    </row>
    <row r="12" spans="1:18" x14ac:dyDescent="0.35">
      <c r="A12" s="5" t="s">
        <v>35</v>
      </c>
      <c r="B12" s="3" t="s">
        <v>13</v>
      </c>
      <c r="C12" s="2">
        <v>8</v>
      </c>
      <c r="D12" s="2">
        <v>13</v>
      </c>
      <c r="E12" s="2">
        <v>14</v>
      </c>
      <c r="F12" s="2">
        <f t="shared" si="0"/>
        <v>35</v>
      </c>
      <c r="H12" s="5" t="s">
        <v>35</v>
      </c>
      <c r="I12" s="3" t="s">
        <v>13</v>
      </c>
      <c r="J12" s="2">
        <v>6</v>
      </c>
      <c r="K12" s="2">
        <v>8</v>
      </c>
      <c r="L12" s="2">
        <f t="shared" si="1"/>
        <v>14</v>
      </c>
      <c r="N12" s="2">
        <v>8</v>
      </c>
      <c r="O12" s="3" t="s">
        <v>51</v>
      </c>
      <c r="P12" s="2">
        <v>38</v>
      </c>
      <c r="Q12" s="2">
        <v>41</v>
      </c>
      <c r="R12" s="2">
        <v>26</v>
      </c>
    </row>
    <row r="13" spans="1:18" x14ac:dyDescent="0.35">
      <c r="A13" s="8" t="s">
        <v>26</v>
      </c>
      <c r="B13" s="8"/>
      <c r="C13" s="4">
        <f>SUM(C5:C12)</f>
        <v>268</v>
      </c>
      <c r="D13" s="4">
        <f t="shared" ref="D13:E13" si="2">SUM(D5:D12)</f>
        <v>217</v>
      </c>
      <c r="E13" s="4">
        <f t="shared" si="2"/>
        <v>258</v>
      </c>
      <c r="F13" s="4">
        <f t="shared" si="0"/>
        <v>743</v>
      </c>
      <c r="H13" s="8" t="s">
        <v>26</v>
      </c>
      <c r="I13" s="8"/>
      <c r="J13" s="4">
        <f>SUM(J5:J12)</f>
        <v>109</v>
      </c>
      <c r="K13" s="4">
        <f t="shared" ref="K13:L13" si="3">SUM(K5:K12)</f>
        <v>149</v>
      </c>
      <c r="L13" s="4">
        <f t="shared" si="3"/>
        <v>258</v>
      </c>
      <c r="N13" s="2">
        <v>9</v>
      </c>
      <c r="O13" s="3" t="s">
        <v>52</v>
      </c>
      <c r="P13" s="2">
        <v>26</v>
      </c>
      <c r="Q13" s="2">
        <v>34</v>
      </c>
      <c r="R13" s="2">
        <v>17</v>
      </c>
    </row>
    <row r="14" spans="1:18" x14ac:dyDescent="0.35">
      <c r="N14" s="2">
        <v>10</v>
      </c>
      <c r="O14" s="3" t="s">
        <v>53</v>
      </c>
      <c r="P14" s="2">
        <v>13</v>
      </c>
      <c r="Q14" s="2">
        <v>20</v>
      </c>
      <c r="R14" s="2">
        <v>28</v>
      </c>
    </row>
    <row r="15" spans="1:18" x14ac:dyDescent="0.35">
      <c r="N15" s="2">
        <v>11</v>
      </c>
      <c r="O15" s="3" t="s">
        <v>54</v>
      </c>
      <c r="P15" s="2">
        <v>22</v>
      </c>
      <c r="Q15" s="2">
        <v>18</v>
      </c>
      <c r="R15" s="2">
        <v>17</v>
      </c>
    </row>
    <row r="16" spans="1:18" x14ac:dyDescent="0.35">
      <c r="N16" s="2">
        <v>12</v>
      </c>
      <c r="O16" s="3" t="s">
        <v>55</v>
      </c>
      <c r="P16" s="2">
        <v>17</v>
      </c>
      <c r="Q16" s="2">
        <v>19</v>
      </c>
      <c r="R16" s="2">
        <v>25</v>
      </c>
    </row>
    <row r="17" spans="14:18" x14ac:dyDescent="0.35">
      <c r="N17" s="8" t="s">
        <v>26</v>
      </c>
      <c r="O17" s="8"/>
      <c r="P17" s="2">
        <f>SUM(P5:P16)</f>
        <v>268</v>
      </c>
      <c r="Q17" s="2">
        <f t="shared" ref="Q17:R17" si="4">SUM(Q5:Q16)</f>
        <v>217</v>
      </c>
      <c r="R17" s="2">
        <f t="shared" si="4"/>
        <v>258</v>
      </c>
    </row>
  </sheetData>
  <mergeCells count="17">
    <mergeCell ref="A1:F2"/>
    <mergeCell ref="H1:L2"/>
    <mergeCell ref="N1:R2"/>
    <mergeCell ref="A3:A4"/>
    <mergeCell ref="B3:B4"/>
    <mergeCell ref="F3:F4"/>
    <mergeCell ref="A13:B13"/>
    <mergeCell ref="C3:E3"/>
    <mergeCell ref="P3:R3"/>
    <mergeCell ref="N17:O17"/>
    <mergeCell ref="I3:I4"/>
    <mergeCell ref="J3:K3"/>
    <mergeCell ref="L3:L4"/>
    <mergeCell ref="H13:I13"/>
    <mergeCell ref="N3:N4"/>
    <mergeCell ref="O3:O4"/>
    <mergeCell ref="H3:H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A2F2-6D66-498B-AFB9-742D507B7CA2}">
  <dimension ref="A1:F13"/>
  <sheetViews>
    <sheetView tabSelected="1" workbookViewId="0">
      <selection activeCell="E11" sqref="E11"/>
    </sheetView>
  </sheetViews>
  <sheetFormatPr defaultRowHeight="14.5" x14ac:dyDescent="0.35"/>
  <cols>
    <col min="1" max="1" width="6.81640625" customWidth="1"/>
    <col min="2" max="2" width="12.1796875" bestFit="1" customWidth="1"/>
  </cols>
  <sheetData>
    <row r="1" spans="1:6" x14ac:dyDescent="0.35">
      <c r="A1" s="12" t="s">
        <v>63</v>
      </c>
      <c r="B1" s="12"/>
      <c r="C1" s="12"/>
      <c r="D1" s="12"/>
      <c r="E1" s="12"/>
      <c r="F1" s="12"/>
    </row>
    <row r="2" spans="1:6" x14ac:dyDescent="0.35">
      <c r="A2" s="13"/>
      <c r="B2" s="13"/>
      <c r="C2" s="13"/>
      <c r="D2" s="13"/>
      <c r="E2" s="13"/>
      <c r="F2" s="13"/>
    </row>
    <row r="3" spans="1:6" x14ac:dyDescent="0.35">
      <c r="A3" s="7" t="s">
        <v>1</v>
      </c>
      <c r="B3" s="7" t="s">
        <v>2</v>
      </c>
      <c r="C3" s="9" t="s">
        <v>64</v>
      </c>
      <c r="D3" s="10"/>
      <c r="E3" s="11"/>
      <c r="F3" s="7" t="s">
        <v>4</v>
      </c>
    </row>
    <row r="4" spans="1:6" x14ac:dyDescent="0.35">
      <c r="A4" s="7"/>
      <c r="B4" s="7"/>
      <c r="C4" s="6" t="s">
        <v>65</v>
      </c>
      <c r="D4" s="6" t="s">
        <v>66</v>
      </c>
      <c r="E4" s="6" t="s">
        <v>67</v>
      </c>
      <c r="F4" s="7"/>
    </row>
    <row r="5" spans="1:6" x14ac:dyDescent="0.35">
      <c r="A5" s="5" t="s">
        <v>27</v>
      </c>
      <c r="B5" s="3" t="s">
        <v>28</v>
      </c>
      <c r="C5" s="2">
        <v>0</v>
      </c>
      <c r="D5" s="2">
        <v>26</v>
      </c>
      <c r="E5" s="2">
        <v>48</v>
      </c>
      <c r="F5" s="2">
        <f>SUM(C5:E5)</f>
        <v>74</v>
      </c>
    </row>
    <row r="6" spans="1:6" x14ac:dyDescent="0.35">
      <c r="A6" s="5" t="s">
        <v>29</v>
      </c>
      <c r="B6" s="3" t="s">
        <v>19</v>
      </c>
      <c r="C6" s="2">
        <v>0</v>
      </c>
      <c r="D6" s="2">
        <v>4</v>
      </c>
      <c r="E6" s="2">
        <v>40</v>
      </c>
      <c r="F6" s="2">
        <f t="shared" ref="F6:F13" si="0">SUM(C6:E6)</f>
        <v>44</v>
      </c>
    </row>
    <row r="7" spans="1:6" x14ac:dyDescent="0.35">
      <c r="A7" s="5" t="s">
        <v>30</v>
      </c>
      <c r="B7" s="3" t="s">
        <v>17</v>
      </c>
      <c r="C7" s="2">
        <v>0</v>
      </c>
      <c r="D7" s="2">
        <v>0</v>
      </c>
      <c r="E7" s="2">
        <v>13</v>
      </c>
      <c r="F7" s="2">
        <f t="shared" si="0"/>
        <v>13</v>
      </c>
    </row>
    <row r="8" spans="1:6" x14ac:dyDescent="0.35">
      <c r="A8" s="5" t="s">
        <v>31</v>
      </c>
      <c r="B8" s="3" t="s">
        <v>23</v>
      </c>
      <c r="C8" s="2">
        <v>0</v>
      </c>
      <c r="D8" s="2">
        <v>1</v>
      </c>
      <c r="E8" s="2">
        <v>9</v>
      </c>
      <c r="F8" s="2">
        <f t="shared" si="0"/>
        <v>10</v>
      </c>
    </row>
    <row r="9" spans="1:6" x14ac:dyDescent="0.35">
      <c r="A9" s="5" t="s">
        <v>32</v>
      </c>
      <c r="B9" s="3" t="s">
        <v>25</v>
      </c>
      <c r="C9" s="2">
        <v>1</v>
      </c>
      <c r="D9" s="2">
        <v>0</v>
      </c>
      <c r="E9" s="2">
        <v>16</v>
      </c>
      <c r="F9" s="2">
        <f t="shared" si="0"/>
        <v>17</v>
      </c>
    </row>
    <row r="10" spans="1:6" x14ac:dyDescent="0.35">
      <c r="A10" s="5" t="s">
        <v>33</v>
      </c>
      <c r="B10" s="3" t="s">
        <v>15</v>
      </c>
      <c r="C10" s="2">
        <v>0</v>
      </c>
      <c r="D10" s="2">
        <v>0</v>
      </c>
      <c r="E10" s="2">
        <v>3</v>
      </c>
      <c r="F10" s="2">
        <f t="shared" si="0"/>
        <v>3</v>
      </c>
    </row>
    <row r="11" spans="1:6" x14ac:dyDescent="0.35">
      <c r="A11" s="5" t="s">
        <v>34</v>
      </c>
      <c r="B11" s="3" t="s">
        <v>11</v>
      </c>
      <c r="C11" s="2">
        <v>0</v>
      </c>
      <c r="D11" s="2">
        <v>2</v>
      </c>
      <c r="E11" s="2">
        <v>48</v>
      </c>
      <c r="F11" s="2">
        <f t="shared" si="0"/>
        <v>50</v>
      </c>
    </row>
    <row r="12" spans="1:6" x14ac:dyDescent="0.35">
      <c r="A12" s="5" t="s">
        <v>35</v>
      </c>
      <c r="B12" s="3" t="s">
        <v>13</v>
      </c>
      <c r="C12" s="2">
        <v>0</v>
      </c>
      <c r="D12" s="2">
        <v>0</v>
      </c>
      <c r="E12" s="2">
        <v>7</v>
      </c>
      <c r="F12" s="2">
        <f t="shared" si="0"/>
        <v>7</v>
      </c>
    </row>
    <row r="13" spans="1:6" x14ac:dyDescent="0.35">
      <c r="A13" s="8" t="s">
        <v>26</v>
      </c>
      <c r="B13" s="8"/>
      <c r="C13" s="4">
        <f>SUM(C5:C12)</f>
        <v>1</v>
      </c>
      <c r="D13" s="4">
        <f t="shared" ref="D13:E13" si="1">SUM(D5:D12)</f>
        <v>33</v>
      </c>
      <c r="E13" s="4">
        <f t="shared" si="1"/>
        <v>184</v>
      </c>
      <c r="F13" s="4">
        <f t="shared" si="0"/>
        <v>218</v>
      </c>
    </row>
  </sheetData>
  <mergeCells count="6">
    <mergeCell ref="A3:A4"/>
    <mergeCell ref="B3:B4"/>
    <mergeCell ref="C3:E3"/>
    <mergeCell ref="F3:F4"/>
    <mergeCell ref="A13:B13"/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Jemaah Haji Tahun 2025</vt:lpstr>
      <vt:lpstr>waiting list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2025-08-08T02:30:38Z</dcterms:created>
  <dcterms:modified xsi:type="dcterms:W3CDTF">2025-11-18T08:21:11Z</dcterms:modified>
</cp:coreProperties>
</file>